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L43" i="1"/>
  <c r="L24" i="1"/>
  <c r="L176" i="1"/>
  <c r="L157" i="1"/>
  <c r="L81" i="1"/>
  <c r="L100" i="1"/>
  <c r="G195" i="1"/>
  <c r="F195" i="1"/>
  <c r="H176" i="1"/>
  <c r="F176" i="1"/>
  <c r="J176" i="1"/>
  <c r="J138" i="1"/>
  <c r="J195" i="1"/>
  <c r="G176" i="1"/>
  <c r="H157" i="1"/>
  <c r="G157" i="1"/>
  <c r="L119" i="1"/>
  <c r="J81" i="1"/>
  <c r="L62" i="1"/>
  <c r="I157" i="1"/>
  <c r="G138" i="1"/>
  <c r="J157" i="1"/>
  <c r="F138" i="1"/>
  <c r="H138" i="1"/>
  <c r="F119" i="1"/>
  <c r="G119" i="1"/>
  <c r="J62" i="1"/>
  <c r="G43" i="1"/>
  <c r="I43" i="1"/>
  <c r="H43" i="1"/>
  <c r="F43" i="1"/>
  <c r="H119" i="1"/>
  <c r="I119" i="1"/>
  <c r="J119" i="1"/>
  <c r="G100" i="1"/>
  <c r="F100" i="1"/>
  <c r="I100" i="1"/>
  <c r="J100" i="1"/>
  <c r="H100" i="1"/>
  <c r="H81" i="1"/>
  <c r="G81" i="1"/>
  <c r="I81" i="1"/>
  <c r="I62" i="1"/>
  <c r="H62" i="1"/>
  <c r="F62" i="1"/>
  <c r="G62" i="1"/>
  <c r="J43" i="1"/>
  <c r="J24" i="1"/>
  <c r="I24" i="1"/>
  <c r="H24" i="1"/>
  <c r="G24" i="1"/>
  <c r="F24" i="1"/>
  <c r="L196" i="1" l="1"/>
  <c r="G196" i="1"/>
  <c r="I196" i="1"/>
  <c r="F196" i="1"/>
  <c r="H196" i="1"/>
  <c r="J196" i="1"/>
</calcChain>
</file>

<file path=xl/sharedStrings.xml><?xml version="1.0" encoding="utf-8"?>
<sst xmlns="http://schemas.openxmlformats.org/spreadsheetml/2006/main" count="342" uniqueCount="133">
  <si>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</si>
  <si>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</si>
  <si>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</si>
  <si>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</si>
  <si>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</si>
  <si>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</si>
  <si>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</si>
  <si>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</si>
  <si>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</si>
  <si>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</si>
  <si>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</si>
  <si>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</si>
  <si>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</si>
  <si>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</si>
  <si>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</si>
  <si>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</si>
  <si>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</si>
  <si>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</si>
  <si>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</si>
  <si>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</si>
  <si>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</si>
  <si>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</si>
  <si>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</si>
  <si>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</si>
  <si>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</si>
  <si>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</si>
  <si>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</si>
  <si>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</si>
  <si>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</si>
  <si>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</si>
  <si>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</si>
  <si>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</si>
  <si>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</si>
  <si>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</si>
  <si>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</si>
  <si>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</si>
  <si>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</si>
  <si>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</si>
  <si>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</si>
  <si>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фруктовым соком</t>
  </si>
  <si>
    <t>Батон нарезной</t>
  </si>
  <si>
    <t>79**</t>
  </si>
  <si>
    <t>Салат из белокочанной капусты</t>
  </si>
  <si>
    <t>Суп картофельный с горохом и мясом</t>
  </si>
  <si>
    <t>Макаронные изделия отварные</t>
  </si>
  <si>
    <t>Напиток апельсиновый</t>
  </si>
  <si>
    <t>Хлеб ржано-пшеничный</t>
  </si>
  <si>
    <t>102/2011</t>
  </si>
  <si>
    <t>301/2011</t>
  </si>
  <si>
    <t>309/2011</t>
  </si>
  <si>
    <t>699*</t>
  </si>
  <si>
    <t>Чай с молоком</t>
  </si>
  <si>
    <t>173/2011</t>
  </si>
  <si>
    <t>630**</t>
  </si>
  <si>
    <t>Щи из свежей капусты с картофелем со сметаной и мясом</t>
  </si>
  <si>
    <t>Каша гречневая рассыпчатая</t>
  </si>
  <si>
    <t>Компот из сушеных плодов</t>
  </si>
  <si>
    <t>88/2011</t>
  </si>
  <si>
    <t>279/2011</t>
  </si>
  <si>
    <t>302/2011</t>
  </si>
  <si>
    <t>348/2011</t>
  </si>
  <si>
    <t>Чай с сахаром</t>
  </si>
  <si>
    <t>685**</t>
  </si>
  <si>
    <t>Котлеты рыбные с соусом</t>
  </si>
  <si>
    <t>Пюре картофельное</t>
  </si>
  <si>
    <t>Сок фруктовый</t>
  </si>
  <si>
    <t>234/2011</t>
  </si>
  <si>
    <t>312/2011</t>
  </si>
  <si>
    <t>389/2011</t>
  </si>
  <si>
    <t>Компот из изюма</t>
  </si>
  <si>
    <t>Чай с лимоном</t>
  </si>
  <si>
    <t>686*</t>
  </si>
  <si>
    <t>Плов</t>
  </si>
  <si>
    <t>Напиток яблочный</t>
  </si>
  <si>
    <t>103/2011</t>
  </si>
  <si>
    <t>265/2011</t>
  </si>
  <si>
    <t>701*</t>
  </si>
  <si>
    <t>45/2011</t>
  </si>
  <si>
    <t>101/2011</t>
  </si>
  <si>
    <t>280/2011</t>
  </si>
  <si>
    <t>Напиток лимонный</t>
  </si>
  <si>
    <t>Котлеты рубленые из птицы с соусом</t>
  </si>
  <si>
    <t>295/2011</t>
  </si>
  <si>
    <t>175/2011</t>
  </si>
  <si>
    <t>385*</t>
  </si>
  <si>
    <t>Биточки рыбные с соусом</t>
  </si>
  <si>
    <t>99/2011</t>
  </si>
  <si>
    <t>174/2011</t>
  </si>
  <si>
    <t>Котлета домашняя с соусом</t>
  </si>
  <si>
    <t>Компот из смеси сухофруктов</t>
  </si>
  <si>
    <t>82/2011</t>
  </si>
  <si>
    <t>271/2011</t>
  </si>
  <si>
    <t>349/2011</t>
  </si>
  <si>
    <t>Салат из свеклы отварной</t>
  </si>
  <si>
    <t>Жаркое по-домашнему</t>
  </si>
  <si>
    <t>52/2011</t>
  </si>
  <si>
    <t>96/2011</t>
  </si>
  <si>
    <t>Борщ с капустой и картофелем со сметаной</t>
  </si>
  <si>
    <t>Салат из моркови</t>
  </si>
  <si>
    <t>Тефтели рубленые с соусом</t>
  </si>
  <si>
    <t>Фрикадельки с соусом</t>
  </si>
  <si>
    <t>Суп из овощей со сметаной</t>
  </si>
  <si>
    <t>Напиток Цитрус</t>
  </si>
  <si>
    <t>228***</t>
  </si>
  <si>
    <t>62/2011</t>
  </si>
  <si>
    <t>Кашая вязкая молочная из пшеничной крупы с маслом</t>
  </si>
  <si>
    <t>Овощи натуральные свежие (огруцы)</t>
  </si>
  <si>
    <t>Кнели из кур</t>
  </si>
  <si>
    <t>Каша вязкая молочная из овсяной крупы с маслом</t>
  </si>
  <si>
    <t>71/2011</t>
  </si>
  <si>
    <t>Каша вязкая молочная из рисовой крупы с маслом</t>
  </si>
  <si>
    <t>Салат из свежих огурцов</t>
  </si>
  <si>
    <t>20/2011</t>
  </si>
  <si>
    <t>Каша вязкая молочная из пшенной крупы c маслом</t>
  </si>
  <si>
    <t>Салат из свежих помидоров и огруцов</t>
  </si>
  <si>
    <t>24-2011</t>
  </si>
  <si>
    <t>Суп картофельный с крупой и мясом</t>
  </si>
  <si>
    <t>Каша вязкая молочная их гречневой крупы с маслом</t>
  </si>
  <si>
    <t>Рассольник ленинградский со сметаной и курицей</t>
  </si>
  <si>
    <t>Суп картофельный с горохом с мясом</t>
  </si>
  <si>
    <t>Щи из свежей капусты с картофелем со сметаной и курицей</t>
  </si>
  <si>
    <t>Рис отварной</t>
  </si>
  <si>
    <t>304/2011</t>
  </si>
  <si>
    <t>Каша вязкая молочная из риса и пшена с маслом</t>
  </si>
  <si>
    <t>Овощи натуральные свежие (огурцы)</t>
  </si>
  <si>
    <t>Каша вязкая молочная из ячневой крупы с маслом</t>
  </si>
  <si>
    <t>Салат из свежих помидоров и огурцов</t>
  </si>
  <si>
    <t>24/2011</t>
  </si>
  <si>
    <t>Каша вязкая молочная из пшенной крупы с маслом</t>
  </si>
  <si>
    <t>Суп картофельный с макаронными изделяими и курицей</t>
  </si>
  <si>
    <t>МБОУ "СОШ № 12" г. Чебоксары</t>
  </si>
  <si>
    <t>И.о.директора школы</t>
  </si>
  <si>
    <t>Яноров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</si>
</sst>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H125" sqref="H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130</v>
      </c>
      <c r="D1" s="53"/>
      <c r="E1" s="53"/>
      <c r="F1" s="12" t="s">
        <v>16</v>
      </c>
      <c r="G1" s="2" t="s">
        <v>17</v>
      </c>
      <c r="H1" s="54" t="s">
        <v>131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132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105</v>
      </c>
      <c r="F6" s="40">
        <v>255</v>
      </c>
      <c r="G6" s="40">
        <v>11.6</v>
      </c>
      <c r="H6" s="40">
        <v>14.5</v>
      </c>
      <c r="I6" s="40">
        <v>28.5</v>
      </c>
      <c r="J6" s="40">
        <v>315</v>
      </c>
      <c r="K6" s="41" t="s">
        <v>52</v>
      </c>
      <c r="L6" s="40">
        <v>20.09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0.34</v>
      </c>
      <c r="H8" s="43">
        <v>0.02</v>
      </c>
      <c r="I8" s="43">
        <v>24.53</v>
      </c>
      <c r="J8" s="43">
        <v>95</v>
      </c>
      <c r="K8" s="44" t="s">
        <v>41</v>
      </c>
      <c r="L8" s="43">
        <v>5.29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3.75</v>
      </c>
      <c r="H9" s="43">
        <v>1.5</v>
      </c>
      <c r="I9" s="43">
        <v>30.75</v>
      </c>
      <c r="J9" s="43">
        <v>133</v>
      </c>
      <c r="K9" s="44"/>
      <c r="L9" s="43">
        <v>4.62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15.69</v>
      </c>
      <c r="H13" s="19">
        <f t="shared" si="0"/>
        <v>16.02</v>
      </c>
      <c r="I13" s="19">
        <f t="shared" si="0"/>
        <v>83.78</v>
      </c>
      <c r="J13" s="19">
        <f t="shared" si="0"/>
        <v>543</v>
      </c>
      <c r="K13" s="25"/>
      <c r="L13" s="19">
        <f t="shared" ref="L13" si="1">SUM(L6:L12)</f>
        <v>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43">
        <v>60</v>
      </c>
      <c r="G14" s="43">
        <v>0.4</v>
      </c>
      <c r="H14" s="43">
        <v>0.06</v>
      </c>
      <c r="I14" s="43">
        <v>1.4</v>
      </c>
      <c r="J14" s="43">
        <v>7</v>
      </c>
      <c r="K14" s="44" t="s">
        <v>109</v>
      </c>
      <c r="L14" s="43">
        <v>7.28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205</v>
      </c>
      <c r="G15" s="43">
        <v>5.14</v>
      </c>
      <c r="H15" s="43">
        <v>5.0599999999999996</v>
      </c>
      <c r="I15" s="43">
        <v>13.23</v>
      </c>
      <c r="J15" s="43">
        <v>130</v>
      </c>
      <c r="K15" s="44" t="s">
        <v>47</v>
      </c>
      <c r="L15" s="43">
        <v>15.26</v>
      </c>
    </row>
    <row r="16" spans="1:12" ht="15" x14ac:dyDescent="0.25">
      <c r="A16" s="23"/>
      <c r="B16" s="15"/>
      <c r="C16" s="11"/>
      <c r="D16" s="7" t="s">
        <v>28</v>
      </c>
      <c r="E16" s="42" t="s">
        <v>107</v>
      </c>
      <c r="F16" s="43">
        <v>90</v>
      </c>
      <c r="G16" s="43">
        <v>10.3</v>
      </c>
      <c r="H16" s="43">
        <v>10.4</v>
      </c>
      <c r="I16" s="43">
        <v>3.16</v>
      </c>
      <c r="J16" s="43">
        <v>161</v>
      </c>
      <c r="K16" s="44" t="s">
        <v>48</v>
      </c>
      <c r="L16" s="43">
        <v>31.23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8.5</v>
      </c>
      <c r="I17" s="43">
        <v>32.44</v>
      </c>
      <c r="J17" s="43">
        <v>195</v>
      </c>
      <c r="K17" s="44" t="s">
        <v>49</v>
      </c>
      <c r="L17" s="43">
        <v>9.51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</v>
      </c>
      <c r="H18" s="43">
        <v>0</v>
      </c>
      <c r="I18" s="43">
        <v>25.2</v>
      </c>
      <c r="J18" s="43">
        <v>104</v>
      </c>
      <c r="K18" s="44" t="s">
        <v>50</v>
      </c>
      <c r="L18" s="43">
        <v>6.02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60</v>
      </c>
      <c r="G20" s="43">
        <v>4.5</v>
      </c>
      <c r="H20" s="43">
        <v>0.9</v>
      </c>
      <c r="I20" s="43">
        <v>25.8</v>
      </c>
      <c r="J20" s="43">
        <v>126</v>
      </c>
      <c r="K20" s="44"/>
      <c r="L20" s="43">
        <v>3.7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25.94</v>
      </c>
      <c r="H23" s="19">
        <f t="shared" si="2"/>
        <v>24.919999999999998</v>
      </c>
      <c r="I23" s="19">
        <f t="shared" si="2"/>
        <v>101.22999999999999</v>
      </c>
      <c r="J23" s="19">
        <f t="shared" si="2"/>
        <v>723</v>
      </c>
      <c r="K23" s="25"/>
      <c r="L23" s="19">
        <f t="shared" ref="L23" si="3">SUM(L14:L22)</f>
        <v>73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41.63</v>
      </c>
      <c r="H24" s="32">
        <f t="shared" si="4"/>
        <v>40.94</v>
      </c>
      <c r="I24" s="32">
        <f t="shared" si="4"/>
        <v>185.01</v>
      </c>
      <c r="J24" s="32">
        <f t="shared" si="4"/>
        <v>1266</v>
      </c>
      <c r="K24" s="32"/>
      <c r="L24" s="32">
        <f t="shared" ref="L24" si="5">L13+L23</f>
        <v>103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108</v>
      </c>
      <c r="F25" s="40">
        <v>255</v>
      </c>
      <c r="G25" s="40">
        <v>12.75</v>
      </c>
      <c r="H25" s="40">
        <v>13.8</v>
      </c>
      <c r="I25" s="40">
        <v>29.2</v>
      </c>
      <c r="J25" s="40">
        <v>311</v>
      </c>
      <c r="K25" s="41" t="s">
        <v>52</v>
      </c>
      <c r="L25" s="40">
        <v>18.57</v>
      </c>
    </row>
    <row r="26" spans="1:12" ht="15" x14ac:dyDescent="0.25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1.52</v>
      </c>
      <c r="H27" s="43">
        <v>1.35</v>
      </c>
      <c r="I27" s="43">
        <v>15.9</v>
      </c>
      <c r="J27" s="43">
        <v>81</v>
      </c>
      <c r="K27" s="44" t="s">
        <v>53</v>
      </c>
      <c r="L27" s="43">
        <v>6.81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3.75</v>
      </c>
      <c r="H28" s="43">
        <v>1.5</v>
      </c>
      <c r="I28" s="43">
        <v>30.75</v>
      </c>
      <c r="J28" s="43">
        <v>133</v>
      </c>
      <c r="K28" s="44"/>
      <c r="L28" s="43">
        <v>4.62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18.02</v>
      </c>
      <c r="H32" s="19">
        <f t="shared" ref="H32" si="7">SUM(H25:H31)</f>
        <v>16.649999999999999</v>
      </c>
      <c r="I32" s="19">
        <f t="shared" ref="I32" si="8">SUM(I25:I31)</f>
        <v>75.849999999999994</v>
      </c>
      <c r="J32" s="19">
        <f t="shared" ref="J32:L32" si="9">SUM(J25:J31)</f>
        <v>525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0.78</v>
      </c>
      <c r="H33" s="43">
        <v>1.95</v>
      </c>
      <c r="I33" s="43">
        <v>3.88</v>
      </c>
      <c r="J33" s="43">
        <v>36</v>
      </c>
      <c r="K33" s="44" t="s">
        <v>77</v>
      </c>
      <c r="L33" s="43">
        <v>3.04</v>
      </c>
    </row>
    <row r="34" spans="1:12" ht="25.5" x14ac:dyDescent="0.25">
      <c r="A34" s="14"/>
      <c r="B34" s="15"/>
      <c r="C34" s="11"/>
      <c r="D34" s="7" t="s">
        <v>27</v>
      </c>
      <c r="E34" s="42" t="s">
        <v>54</v>
      </c>
      <c r="F34" s="43">
        <v>210</v>
      </c>
      <c r="G34" s="43">
        <v>2.5099999999999998</v>
      </c>
      <c r="H34" s="43">
        <v>5.09</v>
      </c>
      <c r="I34" s="43">
        <v>6.54</v>
      </c>
      <c r="J34" s="43">
        <v>88</v>
      </c>
      <c r="K34" s="44" t="s">
        <v>57</v>
      </c>
      <c r="L34" s="43">
        <v>14.49</v>
      </c>
    </row>
    <row r="35" spans="1:12" ht="15" x14ac:dyDescent="0.25">
      <c r="A35" s="14"/>
      <c r="B35" s="15"/>
      <c r="C35" s="11"/>
      <c r="D35" s="7" t="s">
        <v>28</v>
      </c>
      <c r="E35" s="42" t="s">
        <v>100</v>
      </c>
      <c r="F35" s="43">
        <v>90</v>
      </c>
      <c r="G35" s="43">
        <v>8.7799999999999994</v>
      </c>
      <c r="H35" s="43">
        <v>11.8</v>
      </c>
      <c r="I35" s="43">
        <v>9.3000000000000007</v>
      </c>
      <c r="J35" s="43">
        <v>174</v>
      </c>
      <c r="K35" s="44" t="s">
        <v>79</v>
      </c>
      <c r="L35" s="43">
        <v>33.92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8.6</v>
      </c>
      <c r="H36" s="43">
        <v>6.1</v>
      </c>
      <c r="I36" s="43">
        <v>38.6</v>
      </c>
      <c r="J36" s="43">
        <v>244</v>
      </c>
      <c r="K36" s="44" t="s">
        <v>59</v>
      </c>
      <c r="L36" s="43">
        <v>10.72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0.78</v>
      </c>
      <c r="H37" s="43">
        <v>0.05</v>
      </c>
      <c r="I37" s="43">
        <v>27.6</v>
      </c>
      <c r="J37" s="43">
        <v>115</v>
      </c>
      <c r="K37" s="44" t="s">
        <v>60</v>
      </c>
      <c r="L37" s="43">
        <v>7.13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4.5</v>
      </c>
      <c r="H39" s="43">
        <v>0.9</v>
      </c>
      <c r="I39" s="43">
        <v>25.8</v>
      </c>
      <c r="J39" s="43">
        <v>126</v>
      </c>
      <c r="K39" s="44"/>
      <c r="L39" s="43">
        <v>3.7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25.950000000000003</v>
      </c>
      <c r="H42" s="19">
        <f t="shared" ref="H42" si="11">SUM(H33:H41)</f>
        <v>25.889999999999997</v>
      </c>
      <c r="I42" s="19">
        <f t="shared" ref="I42" si="12">SUM(I33:I41)</f>
        <v>111.72</v>
      </c>
      <c r="J42" s="19">
        <f t="shared" ref="J42:L42" si="13">SUM(J33:J41)</f>
        <v>783</v>
      </c>
      <c r="K42" s="25"/>
      <c r="L42" s="19">
        <f t="shared" si="13"/>
        <v>73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1275</v>
      </c>
      <c r="G43" s="32">
        <f t="shared" ref="G43" si="14">G32+G42</f>
        <v>43.97</v>
      </c>
      <c r="H43" s="32">
        <f t="shared" ref="H43" si="15">H32+H42</f>
        <v>42.539999999999992</v>
      </c>
      <c r="I43" s="32">
        <f t="shared" ref="I43" si="16">I32+I42</f>
        <v>187.57</v>
      </c>
      <c r="J43" s="32">
        <f t="shared" ref="J43:L43" si="17">J32+J42</f>
        <v>1308</v>
      </c>
      <c r="K43" s="32"/>
      <c r="L43" s="32">
        <f t="shared" si="17"/>
        <v>103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110</v>
      </c>
      <c r="F44" s="40">
        <v>255</v>
      </c>
      <c r="G44" s="40">
        <v>11.71</v>
      </c>
      <c r="H44" s="40">
        <v>15.88</v>
      </c>
      <c r="I44" s="40">
        <v>31.2</v>
      </c>
      <c r="J44" s="40">
        <v>331</v>
      </c>
      <c r="K44" s="41"/>
      <c r="L44" s="40">
        <v>23.18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62</v>
      </c>
      <c r="L46" s="43">
        <v>2.2000000000000002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3.75</v>
      </c>
      <c r="H47" s="43">
        <v>1.5</v>
      </c>
      <c r="I47" s="43">
        <v>30.75</v>
      </c>
      <c r="J47" s="43">
        <v>133</v>
      </c>
      <c r="K47" s="44"/>
      <c r="L47" s="43">
        <v>4.62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15.530000000000001</v>
      </c>
      <c r="H51" s="19">
        <f t="shared" ref="H51" si="19">SUM(H44:H50)</f>
        <v>17.399999999999999</v>
      </c>
      <c r="I51" s="19">
        <f t="shared" ref="I51" si="20">SUM(I44:I50)</f>
        <v>76.95</v>
      </c>
      <c r="J51" s="19">
        <f t="shared" ref="J51:L51" si="21">SUM(J44:J50)</f>
        <v>524</v>
      </c>
      <c r="K51" s="25"/>
      <c r="L51" s="19">
        <f t="shared" si="21"/>
        <v>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0.5</v>
      </c>
      <c r="H52" s="43">
        <v>3.6</v>
      </c>
      <c r="I52" s="43">
        <v>1.4</v>
      </c>
      <c r="J52" s="43">
        <v>40</v>
      </c>
      <c r="K52" s="44" t="s">
        <v>112</v>
      </c>
      <c r="L52" s="43">
        <v>7.1</v>
      </c>
    </row>
    <row r="53" spans="1:12" ht="15" x14ac:dyDescent="0.25">
      <c r="A53" s="23"/>
      <c r="B53" s="15"/>
      <c r="C53" s="11"/>
      <c r="D53" s="7" t="s">
        <v>27</v>
      </c>
      <c r="E53" s="42" t="s">
        <v>97</v>
      </c>
      <c r="F53" s="43">
        <v>215</v>
      </c>
      <c r="G53" s="43">
        <v>3.49</v>
      </c>
      <c r="H53" s="43">
        <v>5.45</v>
      </c>
      <c r="I53" s="43">
        <v>8.9700000000000006</v>
      </c>
      <c r="J53" s="43">
        <v>107</v>
      </c>
      <c r="K53" s="44" t="s">
        <v>90</v>
      </c>
      <c r="L53" s="43">
        <v>14.8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8.58</v>
      </c>
      <c r="H54" s="43">
        <v>6.7</v>
      </c>
      <c r="I54" s="43">
        <v>11.8</v>
      </c>
      <c r="J54" s="43">
        <v>139</v>
      </c>
      <c r="K54" s="44" t="s">
        <v>66</v>
      </c>
      <c r="L54" s="43">
        <v>23.97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6.5</v>
      </c>
      <c r="H55" s="43">
        <v>7.1</v>
      </c>
      <c r="I55" s="43">
        <v>32.44</v>
      </c>
      <c r="J55" s="43">
        <v>218</v>
      </c>
      <c r="K55" s="44" t="s">
        <v>67</v>
      </c>
      <c r="L55" s="43">
        <v>15.77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1</v>
      </c>
      <c r="H56" s="43">
        <v>0</v>
      </c>
      <c r="I56" s="43">
        <v>20.2</v>
      </c>
      <c r="J56" s="43">
        <v>858</v>
      </c>
      <c r="K56" s="44" t="s">
        <v>68</v>
      </c>
      <c r="L56" s="43">
        <v>7.66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60</v>
      </c>
      <c r="G58" s="43">
        <v>4.5</v>
      </c>
      <c r="H58" s="43">
        <v>0.9</v>
      </c>
      <c r="I58" s="43">
        <v>25.8</v>
      </c>
      <c r="J58" s="43">
        <v>126</v>
      </c>
      <c r="K58" s="44"/>
      <c r="L58" s="43">
        <v>3.7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24.57</v>
      </c>
      <c r="H61" s="19">
        <f t="shared" ref="H61" si="23">SUM(H52:H60)</f>
        <v>23.75</v>
      </c>
      <c r="I61" s="19">
        <f t="shared" ref="I61" si="24">SUM(I52:I60)</f>
        <v>100.61</v>
      </c>
      <c r="J61" s="19">
        <f t="shared" ref="J61:L61" si="25">SUM(J52:J60)</f>
        <v>1488</v>
      </c>
      <c r="K61" s="25"/>
      <c r="L61" s="19">
        <f t="shared" si="25"/>
        <v>73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40.1</v>
      </c>
      <c r="H62" s="32">
        <f t="shared" ref="H62" si="27">H51+H61</f>
        <v>41.15</v>
      </c>
      <c r="I62" s="32">
        <f t="shared" ref="I62" si="28">I51+I61</f>
        <v>177.56</v>
      </c>
      <c r="J62" s="32">
        <f t="shared" ref="J62:L62" si="29">J51+J61</f>
        <v>2012</v>
      </c>
      <c r="K62" s="32"/>
      <c r="L62" s="32">
        <f t="shared" si="29"/>
        <v>103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113</v>
      </c>
      <c r="F63" s="40">
        <v>255</v>
      </c>
      <c r="G63" s="40">
        <v>11.8</v>
      </c>
      <c r="H63" s="40">
        <v>14.3</v>
      </c>
      <c r="I63" s="40">
        <v>28.58</v>
      </c>
      <c r="J63" s="40">
        <v>313</v>
      </c>
      <c r="K63" s="41" t="s">
        <v>52</v>
      </c>
      <c r="L63" s="40">
        <v>20.09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0.34</v>
      </c>
      <c r="H65" s="43">
        <v>0.02</v>
      </c>
      <c r="I65" s="43">
        <v>24.53</v>
      </c>
      <c r="J65" s="43">
        <v>95</v>
      </c>
      <c r="K65" s="44" t="s">
        <v>41</v>
      </c>
      <c r="L65" s="43">
        <v>5.29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3.75</v>
      </c>
      <c r="H66" s="43">
        <v>1.5</v>
      </c>
      <c r="I66" s="43">
        <v>30.75</v>
      </c>
      <c r="J66" s="43">
        <v>133</v>
      </c>
      <c r="K66" s="44"/>
      <c r="L66" s="43">
        <v>4.62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15.89</v>
      </c>
      <c r="H70" s="19">
        <f t="shared" ref="H70" si="31">SUM(H63:H69)</f>
        <v>15.82</v>
      </c>
      <c r="I70" s="19">
        <f t="shared" ref="I70" si="32">SUM(I63:I69)</f>
        <v>83.86</v>
      </c>
      <c r="J70" s="19">
        <f t="shared" ref="J70:L70" si="33">SUM(J63:J69)</f>
        <v>541</v>
      </c>
      <c r="K70" s="25"/>
      <c r="L70" s="19">
        <f t="shared" si="33"/>
        <v>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114</v>
      </c>
      <c r="F71" s="43">
        <v>60</v>
      </c>
      <c r="G71" s="43">
        <v>0.5</v>
      </c>
      <c r="H71" s="43">
        <v>3.6</v>
      </c>
      <c r="I71" s="43">
        <v>2.2000000000000002</v>
      </c>
      <c r="J71" s="43">
        <v>42</v>
      </c>
      <c r="K71" s="44" t="s">
        <v>115</v>
      </c>
      <c r="L71" s="43">
        <v>8.1</v>
      </c>
    </row>
    <row r="72" spans="1:12" ht="15" x14ac:dyDescent="0.25">
      <c r="A72" s="23"/>
      <c r="B72" s="15"/>
      <c r="C72" s="11"/>
      <c r="D72" s="7" t="s">
        <v>27</v>
      </c>
      <c r="E72" s="42" t="s">
        <v>116</v>
      </c>
      <c r="F72" s="43">
        <v>205</v>
      </c>
      <c r="G72" s="43">
        <v>2.33</v>
      </c>
      <c r="H72" s="43">
        <v>3.02</v>
      </c>
      <c r="I72" s="43">
        <v>9.73</v>
      </c>
      <c r="J72" s="43">
        <v>109</v>
      </c>
      <c r="K72" s="44" t="s">
        <v>78</v>
      </c>
      <c r="L72" s="43">
        <v>13.52</v>
      </c>
    </row>
    <row r="73" spans="1:12" ht="15" x14ac:dyDescent="0.25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10.27</v>
      </c>
      <c r="H73" s="43">
        <v>7.8</v>
      </c>
      <c r="I73" s="43">
        <v>9.3000000000000007</v>
      </c>
      <c r="J73" s="43">
        <v>152</v>
      </c>
      <c r="K73" s="44" t="s">
        <v>58</v>
      </c>
      <c r="L73" s="43">
        <v>31.43</v>
      </c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150</v>
      </c>
      <c r="G74" s="43">
        <v>5.5</v>
      </c>
      <c r="H74" s="43">
        <v>8.5</v>
      </c>
      <c r="I74" s="43">
        <v>32.44</v>
      </c>
      <c r="J74" s="43">
        <v>195</v>
      </c>
      <c r="K74" s="44" t="s">
        <v>49</v>
      </c>
      <c r="L74" s="43">
        <v>9.51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0.35</v>
      </c>
      <c r="H75" s="43">
        <v>7.0000000000000007E-2</v>
      </c>
      <c r="I75" s="43">
        <v>29.85</v>
      </c>
      <c r="J75" s="43">
        <v>122</v>
      </c>
      <c r="K75" s="44" t="s">
        <v>60</v>
      </c>
      <c r="L75" s="43">
        <v>6.74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60</v>
      </c>
      <c r="G77" s="43">
        <v>4.5</v>
      </c>
      <c r="H77" s="43">
        <v>0.9</v>
      </c>
      <c r="I77" s="43">
        <v>25.8</v>
      </c>
      <c r="J77" s="43">
        <v>126</v>
      </c>
      <c r="K77" s="44"/>
      <c r="L77" s="43">
        <v>3.7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23.450000000000003</v>
      </c>
      <c r="H80" s="19">
        <f t="shared" ref="H80" si="35">SUM(H71:H79)</f>
        <v>23.89</v>
      </c>
      <c r="I80" s="19">
        <f t="shared" ref="I80" si="36">SUM(I71:I79)</f>
        <v>109.32000000000001</v>
      </c>
      <c r="J80" s="19">
        <f t="shared" ref="J80:L80" si="37">SUM(J71:J79)</f>
        <v>746</v>
      </c>
      <c r="K80" s="25"/>
      <c r="L80" s="19">
        <f t="shared" si="37"/>
        <v>73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1270</v>
      </c>
      <c r="G81" s="32">
        <f t="shared" ref="G81" si="38">G70+G80</f>
        <v>39.340000000000003</v>
      </c>
      <c r="H81" s="32">
        <f t="shared" ref="H81" si="39">H70+H80</f>
        <v>39.71</v>
      </c>
      <c r="I81" s="32">
        <f t="shared" ref="I81" si="40">I70+I80</f>
        <v>193.18</v>
      </c>
      <c r="J81" s="32">
        <f t="shared" ref="J81:L81" si="41">J70+J80</f>
        <v>1287</v>
      </c>
      <c r="K81" s="32"/>
      <c r="L81" s="32">
        <f t="shared" si="41"/>
        <v>103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117</v>
      </c>
      <c r="F82" s="40">
        <v>255</v>
      </c>
      <c r="G82" s="40">
        <v>11.9</v>
      </c>
      <c r="H82" s="40">
        <v>14.75</v>
      </c>
      <c r="I82" s="40">
        <v>27.15</v>
      </c>
      <c r="J82" s="40">
        <v>307</v>
      </c>
      <c r="K82" s="41" t="s">
        <v>52</v>
      </c>
      <c r="L82" s="40">
        <v>21.9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 t="s">
        <v>71</v>
      </c>
      <c r="L84" s="43">
        <v>3.48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3.75</v>
      </c>
      <c r="H85" s="43">
        <v>1.5</v>
      </c>
      <c r="I85" s="43">
        <v>30.75</v>
      </c>
      <c r="J85" s="43">
        <v>133</v>
      </c>
      <c r="K85" s="44"/>
      <c r="L85" s="43">
        <v>4.62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512</v>
      </c>
      <c r="G89" s="19">
        <f t="shared" ref="G89" si="42">SUM(G82:G88)</f>
        <v>15.780000000000001</v>
      </c>
      <c r="H89" s="19">
        <f t="shared" ref="H89" si="43">SUM(H82:H88)</f>
        <v>16.27</v>
      </c>
      <c r="I89" s="19">
        <f t="shared" ref="I89" si="44">SUM(I82:I88)</f>
        <v>73.099999999999994</v>
      </c>
      <c r="J89" s="19">
        <f t="shared" ref="J89:L89" si="45">SUM(J82:J88)</f>
        <v>502</v>
      </c>
      <c r="K89" s="25"/>
      <c r="L89" s="19">
        <f t="shared" si="45"/>
        <v>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0.84</v>
      </c>
      <c r="H90" s="43">
        <v>3.6</v>
      </c>
      <c r="I90" s="43">
        <v>4.95</v>
      </c>
      <c r="J90" s="43">
        <v>56</v>
      </c>
      <c r="K90" s="44" t="s">
        <v>95</v>
      </c>
      <c r="L90" s="43">
        <v>3.77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210</v>
      </c>
      <c r="G91" s="43">
        <v>2.71</v>
      </c>
      <c r="H91" s="43">
        <v>5.2</v>
      </c>
      <c r="I91" s="43">
        <v>9.8000000000000007</v>
      </c>
      <c r="J91" s="43">
        <v>101</v>
      </c>
      <c r="K91" s="44" t="s">
        <v>96</v>
      </c>
      <c r="L91" s="43">
        <v>13.18</v>
      </c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200</v>
      </c>
      <c r="G92" s="43">
        <v>14.5</v>
      </c>
      <c r="H92" s="43">
        <v>33.700000000000003</v>
      </c>
      <c r="I92" s="43">
        <v>27.95</v>
      </c>
      <c r="J92" s="43">
        <v>468</v>
      </c>
      <c r="K92" s="44" t="s">
        <v>59</v>
      </c>
      <c r="L92" s="43">
        <v>48.15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0.66</v>
      </c>
      <c r="H94" s="43">
        <v>0.09</v>
      </c>
      <c r="I94" s="43">
        <v>32</v>
      </c>
      <c r="J94" s="43">
        <v>133</v>
      </c>
      <c r="K94" s="44" t="s">
        <v>92</v>
      </c>
      <c r="L94" s="43">
        <v>4.2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60</v>
      </c>
      <c r="G96" s="43">
        <v>4.5</v>
      </c>
      <c r="H96" s="43">
        <v>0.9</v>
      </c>
      <c r="I96" s="43">
        <v>25.8</v>
      </c>
      <c r="J96" s="43">
        <v>126</v>
      </c>
      <c r="K96" s="44"/>
      <c r="L96" s="43">
        <v>3.7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23.21</v>
      </c>
      <c r="H99" s="19">
        <f t="shared" ref="H99" si="47">SUM(H90:H98)</f>
        <v>43.49</v>
      </c>
      <c r="I99" s="19">
        <f t="shared" ref="I99" si="48">SUM(I90:I98)</f>
        <v>100.5</v>
      </c>
      <c r="J99" s="19">
        <f t="shared" ref="J99:L99" si="49">SUM(J90:J98)</f>
        <v>884</v>
      </c>
      <c r="K99" s="25"/>
      <c r="L99" s="19">
        <f t="shared" si="49"/>
        <v>73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1242</v>
      </c>
      <c r="G100" s="32">
        <f t="shared" ref="G100" si="50">G89+G99</f>
        <v>38.99</v>
      </c>
      <c r="H100" s="32">
        <f t="shared" ref="H100" si="51">H89+H99</f>
        <v>59.760000000000005</v>
      </c>
      <c r="I100" s="32">
        <f t="shared" ref="I100" si="52">I89+I99</f>
        <v>173.6</v>
      </c>
      <c r="J100" s="32">
        <f t="shared" ref="J100:L100" si="53">J89+J99</f>
        <v>1386</v>
      </c>
      <c r="K100" s="32"/>
      <c r="L100" s="32">
        <f t="shared" si="53"/>
        <v>103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255</v>
      </c>
      <c r="G101" s="40">
        <v>11.6</v>
      </c>
      <c r="H101" s="40">
        <v>14.5</v>
      </c>
      <c r="I101" s="40">
        <v>28.5</v>
      </c>
      <c r="J101" s="40">
        <v>315</v>
      </c>
      <c r="K101" s="41" t="s">
        <v>52</v>
      </c>
      <c r="L101" s="40">
        <v>20.09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0.34</v>
      </c>
      <c r="H103" s="43">
        <v>0.02</v>
      </c>
      <c r="I103" s="43">
        <v>24.53</v>
      </c>
      <c r="J103" s="43">
        <v>95</v>
      </c>
      <c r="K103" s="44" t="s">
        <v>41</v>
      </c>
      <c r="L103" s="43">
        <v>5.29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3.75</v>
      </c>
      <c r="H104" s="43">
        <v>1.5</v>
      </c>
      <c r="I104" s="43">
        <v>30.75</v>
      </c>
      <c r="J104" s="43">
        <v>133</v>
      </c>
      <c r="K104" s="44"/>
      <c r="L104" s="43">
        <v>4.62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15.69</v>
      </c>
      <c r="H108" s="19">
        <f t="shared" si="54"/>
        <v>16.02</v>
      </c>
      <c r="I108" s="19">
        <f t="shared" si="54"/>
        <v>83.78</v>
      </c>
      <c r="J108" s="19">
        <f t="shared" si="54"/>
        <v>543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0.78</v>
      </c>
      <c r="H109" s="43">
        <v>1.95</v>
      </c>
      <c r="I109" s="43">
        <v>3.88</v>
      </c>
      <c r="J109" s="43">
        <v>36</v>
      </c>
      <c r="K109" s="44" t="s">
        <v>77</v>
      </c>
      <c r="L109" s="43">
        <v>3.04</v>
      </c>
    </row>
    <row r="110" spans="1:12" ht="15" x14ac:dyDescent="0.25">
      <c r="A110" s="23"/>
      <c r="B110" s="15"/>
      <c r="C110" s="11"/>
      <c r="D110" s="7" t="s">
        <v>27</v>
      </c>
      <c r="E110" s="42" t="s">
        <v>119</v>
      </c>
      <c r="F110" s="43">
        <v>210</v>
      </c>
      <c r="G110" s="43">
        <v>5.89</v>
      </c>
      <c r="H110" s="43">
        <v>5.91</v>
      </c>
      <c r="I110" s="43">
        <v>13.23</v>
      </c>
      <c r="J110" s="43">
        <v>140</v>
      </c>
      <c r="K110" s="44" t="s">
        <v>47</v>
      </c>
      <c r="L110" s="43">
        <v>15.36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100</v>
      </c>
      <c r="G111" s="43">
        <v>9.07</v>
      </c>
      <c r="H111" s="43">
        <v>10.6</v>
      </c>
      <c r="I111" s="43">
        <v>11.2</v>
      </c>
      <c r="J111" s="43">
        <v>177</v>
      </c>
      <c r="K111" s="44" t="s">
        <v>82</v>
      </c>
      <c r="L111" s="43">
        <v>29.19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5.5</v>
      </c>
      <c r="H112" s="43">
        <v>8.5</v>
      </c>
      <c r="I112" s="43">
        <v>32.44</v>
      </c>
      <c r="J112" s="43">
        <v>195</v>
      </c>
      <c r="K112" s="44" t="s">
        <v>49</v>
      </c>
      <c r="L112" s="43">
        <v>9.51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</v>
      </c>
      <c r="H113" s="43">
        <v>0</v>
      </c>
      <c r="I113" s="43">
        <v>20.2</v>
      </c>
      <c r="J113" s="43">
        <v>85</v>
      </c>
      <c r="K113" s="44" t="s">
        <v>68</v>
      </c>
      <c r="L113" s="43">
        <v>12.2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60</v>
      </c>
      <c r="G115" s="43">
        <v>4.5</v>
      </c>
      <c r="H115" s="43">
        <v>0.9</v>
      </c>
      <c r="I115" s="43">
        <v>25.8</v>
      </c>
      <c r="J115" s="43">
        <v>126</v>
      </c>
      <c r="K115" s="44"/>
      <c r="L115" s="43">
        <v>3.7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26.740000000000002</v>
      </c>
      <c r="H118" s="19">
        <f t="shared" si="56"/>
        <v>27.86</v>
      </c>
      <c r="I118" s="19">
        <f t="shared" si="56"/>
        <v>106.75</v>
      </c>
      <c r="J118" s="19">
        <f t="shared" si="56"/>
        <v>759</v>
      </c>
      <c r="K118" s="25"/>
      <c r="L118" s="19">
        <f t="shared" ref="L118" si="57">SUM(L109:L117)</f>
        <v>73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1285</v>
      </c>
      <c r="G119" s="32">
        <f t="shared" ref="G119" si="58">G108+G118</f>
        <v>42.43</v>
      </c>
      <c r="H119" s="32">
        <f t="shared" ref="H119" si="59">H108+H118</f>
        <v>43.879999999999995</v>
      </c>
      <c r="I119" s="32">
        <f t="shared" ref="I119" si="60">I108+I118</f>
        <v>190.53</v>
      </c>
      <c r="J119" s="32">
        <f t="shared" ref="J119:L119" si="61">J108+J118</f>
        <v>1302</v>
      </c>
      <c r="K119" s="32"/>
      <c r="L119" s="32">
        <f t="shared" si="61"/>
        <v>103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255</v>
      </c>
      <c r="G120" s="40">
        <v>12.75</v>
      </c>
      <c r="H120" s="40">
        <v>13.8</v>
      </c>
      <c r="I120" s="40">
        <v>28.2</v>
      </c>
      <c r="J120" s="40">
        <v>307</v>
      </c>
      <c r="K120" s="41" t="s">
        <v>52</v>
      </c>
      <c r="L120" s="40">
        <v>18.57</v>
      </c>
    </row>
    <row r="121" spans="1:12" ht="15" x14ac:dyDescent="0.25">
      <c r="A121" s="14"/>
      <c r="B121" s="15"/>
      <c r="C121" s="11"/>
      <c r="D121" s="6"/>
      <c r="E121" s="51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</v>
      </c>
      <c r="K122" s="44" t="s">
        <v>53</v>
      </c>
      <c r="L122" s="43">
        <v>6.81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3.75</v>
      </c>
      <c r="H123" s="43">
        <v>1.5</v>
      </c>
      <c r="I123" s="43">
        <v>30.75</v>
      </c>
      <c r="J123" s="43">
        <v>133</v>
      </c>
      <c r="K123" s="44"/>
      <c r="L123" s="43">
        <v>4.62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18.02</v>
      </c>
      <c r="H127" s="19">
        <f t="shared" si="62"/>
        <v>16.649999999999999</v>
      </c>
      <c r="I127" s="19">
        <f t="shared" si="62"/>
        <v>74.849999999999994</v>
      </c>
      <c r="J127" s="19">
        <f t="shared" si="62"/>
        <v>521</v>
      </c>
      <c r="K127" s="25"/>
      <c r="L127" s="19">
        <f t="shared" ref="L127" si="63">SUM(L120:L126)</f>
        <v>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0.7</v>
      </c>
      <c r="H128" s="43">
        <v>0.05</v>
      </c>
      <c r="I128" s="43">
        <v>6.8</v>
      </c>
      <c r="J128" s="43">
        <v>49</v>
      </c>
      <c r="K128" s="44" t="s">
        <v>104</v>
      </c>
      <c r="L128" s="43">
        <v>4.0199999999999996</v>
      </c>
    </row>
    <row r="129" spans="1:12" ht="25.5" x14ac:dyDescent="0.25">
      <c r="A129" s="14"/>
      <c r="B129" s="15"/>
      <c r="C129" s="11"/>
      <c r="D129" s="7" t="s">
        <v>27</v>
      </c>
      <c r="E129" s="42" t="s">
        <v>120</v>
      </c>
      <c r="F129" s="43">
        <v>210</v>
      </c>
      <c r="G129" s="43">
        <v>2.5099999999999998</v>
      </c>
      <c r="H129" s="43">
        <v>5.09</v>
      </c>
      <c r="I129" s="43">
        <v>6.54</v>
      </c>
      <c r="J129" s="43">
        <v>88</v>
      </c>
      <c r="K129" s="44" t="s">
        <v>57</v>
      </c>
      <c r="L129" s="43">
        <v>16.03</v>
      </c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90</v>
      </c>
      <c r="G130" s="43">
        <v>8.7799999999999994</v>
      </c>
      <c r="H130" s="43">
        <v>11.8</v>
      </c>
      <c r="I130" s="43">
        <v>9.3000000000000007</v>
      </c>
      <c r="J130" s="43">
        <v>156</v>
      </c>
      <c r="K130" s="44" t="s">
        <v>79</v>
      </c>
      <c r="L130" s="43">
        <v>25.82</v>
      </c>
    </row>
    <row r="131" spans="1:12" ht="15" x14ac:dyDescent="0.25">
      <c r="A131" s="14"/>
      <c r="B131" s="15"/>
      <c r="C131" s="11"/>
      <c r="D131" s="7" t="s">
        <v>29</v>
      </c>
      <c r="E131" s="42" t="s">
        <v>121</v>
      </c>
      <c r="F131" s="43">
        <v>150</v>
      </c>
      <c r="G131" s="43">
        <v>5.38</v>
      </c>
      <c r="H131" s="43">
        <v>6.44</v>
      </c>
      <c r="I131" s="43">
        <v>44.02</v>
      </c>
      <c r="J131" s="43">
        <v>252</v>
      </c>
      <c r="K131" s="44" t="s">
        <v>122</v>
      </c>
      <c r="L131" s="43">
        <v>16.3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0.78</v>
      </c>
      <c r="H132" s="43">
        <v>0.05</v>
      </c>
      <c r="I132" s="43">
        <v>27.6</v>
      </c>
      <c r="J132" s="43">
        <v>115</v>
      </c>
      <c r="K132" s="44" t="s">
        <v>60</v>
      </c>
      <c r="L132" s="43">
        <v>7.13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60</v>
      </c>
      <c r="G134" s="43">
        <v>4.5</v>
      </c>
      <c r="H134" s="43">
        <v>0.9</v>
      </c>
      <c r="I134" s="43">
        <v>25.8</v>
      </c>
      <c r="J134" s="43">
        <v>126</v>
      </c>
      <c r="K134" s="44"/>
      <c r="L134" s="43">
        <v>3.7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22.65</v>
      </c>
      <c r="H137" s="19">
        <f t="shared" si="64"/>
        <v>24.330000000000002</v>
      </c>
      <c r="I137" s="19">
        <f t="shared" si="64"/>
        <v>120.05999999999999</v>
      </c>
      <c r="J137" s="19">
        <f t="shared" si="64"/>
        <v>786</v>
      </c>
      <c r="K137" s="25"/>
      <c r="L137" s="19">
        <f t="shared" ref="L137" si="65">SUM(L128:L136)</f>
        <v>73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1275</v>
      </c>
      <c r="G138" s="32">
        <f t="shared" ref="G138" si="66">G127+G137</f>
        <v>40.67</v>
      </c>
      <c r="H138" s="32">
        <f t="shared" ref="H138" si="67">H127+H137</f>
        <v>40.980000000000004</v>
      </c>
      <c r="I138" s="32">
        <f t="shared" ref="I138" si="68">I127+I137</f>
        <v>194.90999999999997</v>
      </c>
      <c r="J138" s="32">
        <f t="shared" ref="J138:L138" si="69">J127+J137</f>
        <v>1307</v>
      </c>
      <c r="K138" s="32"/>
      <c r="L138" s="32">
        <f t="shared" si="69"/>
        <v>103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255</v>
      </c>
      <c r="G139" s="40">
        <v>11.7</v>
      </c>
      <c r="H139" s="40">
        <v>14.5</v>
      </c>
      <c r="I139" s="40">
        <v>33</v>
      </c>
      <c r="J139" s="40">
        <v>328</v>
      </c>
      <c r="K139" s="41" t="s">
        <v>83</v>
      </c>
      <c r="L139" s="40">
        <v>23.18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 t="s">
        <v>84</v>
      </c>
      <c r="L141" s="43">
        <v>2.2000000000000002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3.75</v>
      </c>
      <c r="H142" s="43">
        <v>1.5</v>
      </c>
      <c r="I142" s="43">
        <v>30.75</v>
      </c>
      <c r="J142" s="43">
        <v>133</v>
      </c>
      <c r="K142" s="44"/>
      <c r="L142" s="43">
        <v>4.62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15.52</v>
      </c>
      <c r="H146" s="19">
        <f t="shared" si="70"/>
        <v>16.02</v>
      </c>
      <c r="I146" s="19">
        <f t="shared" si="70"/>
        <v>78.75</v>
      </c>
      <c r="J146" s="19">
        <f t="shared" si="70"/>
        <v>521</v>
      </c>
      <c r="K146" s="25"/>
      <c r="L146" s="19">
        <f t="shared" ref="L146" si="71">SUM(L139:L145)</f>
        <v>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124</v>
      </c>
      <c r="F147" s="43">
        <v>60</v>
      </c>
      <c r="G147" s="43">
        <v>0.4</v>
      </c>
      <c r="H147" s="43">
        <v>0.06</v>
      </c>
      <c r="I147" s="43">
        <v>1.1399999999999999</v>
      </c>
      <c r="J147" s="43">
        <v>7</v>
      </c>
      <c r="K147" s="44" t="s">
        <v>109</v>
      </c>
      <c r="L147" s="43">
        <v>6.79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210</v>
      </c>
      <c r="G148" s="43">
        <v>3.85</v>
      </c>
      <c r="H148" s="43">
        <v>9.15</v>
      </c>
      <c r="I148" s="43">
        <v>11.32</v>
      </c>
      <c r="J148" s="43">
        <v>149</v>
      </c>
      <c r="K148" s="44" t="s">
        <v>86</v>
      </c>
      <c r="L148" s="43">
        <v>16.940000000000001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100</v>
      </c>
      <c r="G149" s="43">
        <v>8.58</v>
      </c>
      <c r="H149" s="43">
        <v>6.7</v>
      </c>
      <c r="I149" s="43">
        <v>11.8</v>
      </c>
      <c r="J149" s="43">
        <v>139</v>
      </c>
      <c r="K149" s="44" t="s">
        <v>66</v>
      </c>
      <c r="L149" s="43">
        <v>23.97</v>
      </c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6.5</v>
      </c>
      <c r="H150" s="43">
        <v>7.1</v>
      </c>
      <c r="I150" s="43">
        <v>32.44</v>
      </c>
      <c r="J150" s="43">
        <v>218</v>
      </c>
      <c r="K150" s="44" t="s">
        <v>67</v>
      </c>
      <c r="L150" s="43">
        <v>15.77</v>
      </c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0.09</v>
      </c>
      <c r="H151" s="43">
        <v>0.01</v>
      </c>
      <c r="I151" s="43">
        <v>15.88</v>
      </c>
      <c r="J151" s="43">
        <v>65</v>
      </c>
      <c r="K151" s="44" t="s">
        <v>103</v>
      </c>
      <c r="L151" s="43">
        <v>5.83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60</v>
      </c>
      <c r="G153" s="43">
        <v>4.5</v>
      </c>
      <c r="H153" s="43">
        <v>0.9</v>
      </c>
      <c r="I153" s="43">
        <v>25.8</v>
      </c>
      <c r="J153" s="43">
        <v>126</v>
      </c>
      <c r="K153" s="44"/>
      <c r="L153" s="43">
        <v>3.7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23.919999999999998</v>
      </c>
      <c r="H156" s="19">
        <f t="shared" si="72"/>
        <v>23.919999999999998</v>
      </c>
      <c r="I156" s="19">
        <f t="shared" si="72"/>
        <v>98.38</v>
      </c>
      <c r="J156" s="19">
        <f t="shared" si="72"/>
        <v>704</v>
      </c>
      <c r="K156" s="25"/>
      <c r="L156" s="19">
        <f t="shared" ref="L156" si="73">SUM(L147:L155)</f>
        <v>73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1285</v>
      </c>
      <c r="G157" s="32">
        <f t="shared" ref="G157" si="74">G146+G156</f>
        <v>39.44</v>
      </c>
      <c r="H157" s="32">
        <f t="shared" ref="H157" si="75">H146+H156</f>
        <v>39.94</v>
      </c>
      <c r="I157" s="32">
        <f t="shared" ref="I157" si="76">I146+I156</f>
        <v>177.13</v>
      </c>
      <c r="J157" s="32">
        <f t="shared" ref="J157:L157" si="77">J146+J156</f>
        <v>1225</v>
      </c>
      <c r="K157" s="32"/>
      <c r="L157" s="32">
        <f t="shared" si="77"/>
        <v>103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125</v>
      </c>
      <c r="F158" s="40">
        <v>255</v>
      </c>
      <c r="G158" s="40">
        <v>12.2</v>
      </c>
      <c r="H158" s="40">
        <v>14.6</v>
      </c>
      <c r="I158" s="40">
        <v>30.1</v>
      </c>
      <c r="J158" s="40">
        <v>318</v>
      </c>
      <c r="K158" s="41" t="s">
        <v>87</v>
      </c>
      <c r="L158" s="40">
        <v>21.9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207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71</v>
      </c>
      <c r="L160" s="43">
        <v>3.48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3.75</v>
      </c>
      <c r="H161" s="43">
        <v>1.5</v>
      </c>
      <c r="I161" s="43">
        <v>30.75</v>
      </c>
      <c r="J161" s="43">
        <v>133</v>
      </c>
      <c r="K161" s="44"/>
      <c r="L161" s="43">
        <v>4.62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16.079999999999998</v>
      </c>
      <c r="H165" s="19">
        <f t="shared" si="78"/>
        <v>16.119999999999997</v>
      </c>
      <c r="I165" s="19">
        <f t="shared" si="78"/>
        <v>76.05</v>
      </c>
      <c r="J165" s="19">
        <f t="shared" si="78"/>
        <v>513</v>
      </c>
      <c r="K165" s="25"/>
      <c r="L165" s="19">
        <f t="shared" ref="L165" si="79">SUM(L158:L164)</f>
        <v>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60</v>
      </c>
      <c r="G166" s="43">
        <v>0.5</v>
      </c>
      <c r="H166" s="43">
        <v>3.6</v>
      </c>
      <c r="I166" s="43">
        <v>2.2000000000000002</v>
      </c>
      <c r="J166" s="43">
        <v>42</v>
      </c>
      <c r="K166" s="44" t="s">
        <v>127</v>
      </c>
      <c r="L166" s="43">
        <v>8.01</v>
      </c>
    </row>
    <row r="167" spans="1:12" ht="15" x14ac:dyDescent="0.25">
      <c r="A167" s="23"/>
      <c r="B167" s="15"/>
      <c r="C167" s="11"/>
      <c r="D167" s="7" t="s">
        <v>27</v>
      </c>
      <c r="E167" s="42" t="s">
        <v>97</v>
      </c>
      <c r="F167" s="43">
        <v>205</v>
      </c>
      <c r="G167" s="43">
        <v>1.57</v>
      </c>
      <c r="H167" s="43">
        <v>4.6900000000000004</v>
      </c>
      <c r="I167" s="43">
        <v>8.93</v>
      </c>
      <c r="J167" s="43">
        <v>92</v>
      </c>
      <c r="K167" s="44" t="s">
        <v>90</v>
      </c>
      <c r="L167" s="43">
        <v>8.6300000000000008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11.03</v>
      </c>
      <c r="H168" s="43">
        <v>11.83</v>
      </c>
      <c r="I168" s="43">
        <v>7.77</v>
      </c>
      <c r="J168" s="43">
        <v>191</v>
      </c>
      <c r="K168" s="44" t="s">
        <v>91</v>
      </c>
      <c r="L168" s="43">
        <v>38.1</v>
      </c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5.5</v>
      </c>
      <c r="H169" s="43">
        <v>8.5</v>
      </c>
      <c r="I169" s="43">
        <v>32.44</v>
      </c>
      <c r="J169" s="43">
        <v>195</v>
      </c>
      <c r="K169" s="44" t="s">
        <v>49</v>
      </c>
      <c r="L169" s="43">
        <v>9.51</v>
      </c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 t="s">
        <v>50</v>
      </c>
      <c r="L170" s="43">
        <v>5.05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60</v>
      </c>
      <c r="G172" s="43">
        <v>4.5</v>
      </c>
      <c r="H172" s="43">
        <v>0.9</v>
      </c>
      <c r="I172" s="43">
        <v>25.8</v>
      </c>
      <c r="J172" s="43">
        <v>126</v>
      </c>
      <c r="K172" s="44"/>
      <c r="L172" s="43">
        <v>3.7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23.200000000000003</v>
      </c>
      <c r="H175" s="19">
        <f t="shared" si="80"/>
        <v>29.52</v>
      </c>
      <c r="I175" s="19">
        <f t="shared" si="80"/>
        <v>101.33999999999999</v>
      </c>
      <c r="J175" s="19">
        <f t="shared" si="80"/>
        <v>739</v>
      </c>
      <c r="K175" s="25"/>
      <c r="L175" s="19">
        <f t="shared" ref="L175" si="81">SUM(L166:L174)</f>
        <v>73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1287</v>
      </c>
      <c r="G176" s="32">
        <f t="shared" ref="G176" si="82">G165+G175</f>
        <v>39.28</v>
      </c>
      <c r="H176" s="32">
        <f t="shared" ref="H176" si="83">H165+H175</f>
        <v>45.64</v>
      </c>
      <c r="I176" s="32">
        <f t="shared" ref="I176" si="84">I165+I175</f>
        <v>177.39</v>
      </c>
      <c r="J176" s="32">
        <f t="shared" ref="J176:L176" si="85">J165+J175</f>
        <v>1252</v>
      </c>
      <c r="K176" s="32"/>
      <c r="L176" s="32">
        <f t="shared" si="85"/>
        <v>103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255</v>
      </c>
      <c r="G177" s="40">
        <v>11.8</v>
      </c>
      <c r="H177" s="40">
        <v>14.3</v>
      </c>
      <c r="I177" s="40">
        <v>28.58</v>
      </c>
      <c r="J177" s="40">
        <v>313</v>
      </c>
      <c r="K177" s="41" t="s">
        <v>52</v>
      </c>
      <c r="L177" s="40">
        <v>20.09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0.34</v>
      </c>
      <c r="H179" s="43">
        <v>0.02</v>
      </c>
      <c r="I179" s="43">
        <v>24.53</v>
      </c>
      <c r="J179" s="43">
        <v>95</v>
      </c>
      <c r="K179" s="44" t="s">
        <v>41</v>
      </c>
      <c r="L179" s="43">
        <v>5.29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3.75</v>
      </c>
      <c r="H180" s="43">
        <v>1.5</v>
      </c>
      <c r="I180" s="43">
        <v>30.75</v>
      </c>
      <c r="J180" s="43">
        <v>133</v>
      </c>
      <c r="K180" s="44"/>
      <c r="L180" s="43">
        <v>4.62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15.89</v>
      </c>
      <c r="H184" s="19">
        <f t="shared" si="86"/>
        <v>15.82</v>
      </c>
      <c r="I184" s="19">
        <f t="shared" si="86"/>
        <v>83.86</v>
      </c>
      <c r="J184" s="19">
        <f t="shared" si="86"/>
        <v>541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93</v>
      </c>
      <c r="F185" s="43">
        <v>60</v>
      </c>
      <c r="G185" s="43">
        <v>0.84</v>
      </c>
      <c r="H185" s="43">
        <v>3.6</v>
      </c>
      <c r="I185" s="43">
        <v>4.95</v>
      </c>
      <c r="J185" s="43">
        <v>56</v>
      </c>
      <c r="K185" s="44" t="s">
        <v>95</v>
      </c>
      <c r="L185" s="43">
        <v>3.77</v>
      </c>
    </row>
    <row r="186" spans="1:12" ht="15" x14ac:dyDescent="0.25">
      <c r="A186" s="23"/>
      <c r="B186" s="15"/>
      <c r="C186" s="11"/>
      <c r="D186" s="7" t="s">
        <v>27</v>
      </c>
      <c r="E186" s="42" t="s">
        <v>129</v>
      </c>
      <c r="F186" s="43">
        <v>205</v>
      </c>
      <c r="G186" s="43">
        <v>3.11</v>
      </c>
      <c r="H186" s="43">
        <v>2.65</v>
      </c>
      <c r="I186" s="43">
        <v>14.14</v>
      </c>
      <c r="J186" s="43">
        <v>102</v>
      </c>
      <c r="K186" s="44" t="s">
        <v>74</v>
      </c>
      <c r="L186" s="43">
        <v>14.51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220</v>
      </c>
      <c r="G187" s="43">
        <v>18.09</v>
      </c>
      <c r="H187" s="43">
        <v>17.600000000000001</v>
      </c>
      <c r="I187" s="43">
        <v>43.3</v>
      </c>
      <c r="J187" s="43">
        <v>401</v>
      </c>
      <c r="K187" s="44" t="s">
        <v>75</v>
      </c>
      <c r="L187" s="43">
        <v>45.28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0.1</v>
      </c>
      <c r="H189" s="43">
        <v>0</v>
      </c>
      <c r="I189" s="43">
        <v>26.4</v>
      </c>
      <c r="J189" s="43">
        <v>102</v>
      </c>
      <c r="K189" s="44" t="s">
        <v>76</v>
      </c>
      <c r="L189" s="43">
        <v>5.74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60</v>
      </c>
      <c r="G191" s="43">
        <v>4.5</v>
      </c>
      <c r="H191" s="43">
        <v>0.9</v>
      </c>
      <c r="I191" s="43">
        <v>25.8</v>
      </c>
      <c r="J191" s="43">
        <v>126</v>
      </c>
      <c r="K191" s="44"/>
      <c r="L191" s="43">
        <v>3.7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26.64</v>
      </c>
      <c r="H194" s="19">
        <f t="shared" si="88"/>
        <v>24.75</v>
      </c>
      <c r="I194" s="19">
        <f t="shared" si="88"/>
        <v>114.58999999999999</v>
      </c>
      <c r="J194" s="19">
        <f t="shared" si="88"/>
        <v>787</v>
      </c>
      <c r="K194" s="25"/>
      <c r="L194" s="19">
        <f t="shared" ref="L194" si="89">SUM(L185:L193)</f>
        <v>73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1250</v>
      </c>
      <c r="G195" s="32">
        <f t="shared" ref="G195" si="90">G184+G194</f>
        <v>42.53</v>
      </c>
      <c r="H195" s="32">
        <f t="shared" ref="H195" si="91">H184+H194</f>
        <v>40.57</v>
      </c>
      <c r="I195" s="32">
        <f t="shared" ref="I195" si="92">I184+I194</f>
        <v>198.45</v>
      </c>
      <c r="J195" s="32">
        <f t="shared" ref="J195:L195" si="93">J184+J194</f>
        <v>1328</v>
      </c>
      <c r="K195" s="32"/>
      <c r="L195" s="32">
        <f t="shared" si="93"/>
        <v>103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1271.9000000000001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40.838000000000001</v>
      </c>
      <c r="H196" s="34">
        <f t="shared" si="94"/>
        <v>43.511000000000003</v>
      </c>
      <c r="I196" s="34">
        <f t="shared" si="94"/>
        <v>185.53300000000002</v>
      </c>
      <c r="J196" s="34">
        <f t="shared" si="94"/>
        <v>1367.3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dcterms:created xsi:type="dcterms:W3CDTF">2022-05-16T14:23:56Z</dcterms:created>
  <dcterms:modified xsi:type="dcterms:W3CDTF">2024-12-10T13:43:26Z</dcterms:modified>
</cp:coreProperties>
</file>